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FLEX - YES - YES Abroad\Forms\"/>
    </mc:Choice>
  </mc:AlternateContent>
  <xr:revisionPtr revIDLastSave="0" documentId="8_{091AC08C-A6DA-49E1-8CE7-1F974429FC24}" xr6:coauthVersionLast="45" xr6:coauthVersionMax="45" xr10:uidLastSave="{00000000-0000-0000-0000-000000000000}"/>
  <bookViews>
    <workbookView xWindow="20370" yWindow="-120" windowWidth="19440" windowHeight="15000" xr2:uid="{00000000-000D-0000-FFFF-FFFF00000000}"/>
  </bookViews>
  <sheets>
    <sheet name="Expense report" sheetId="1" r:id="rId1"/>
    <sheet name="SAMPLE" sheetId="2" r:id="rId2"/>
  </sheets>
  <definedNames>
    <definedName name="_xlnm.Print_Area" localSheetId="0">'Expense report'!$A$1:$N$30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30" i="1" s="1"/>
  <c r="I31" i="2"/>
  <c r="I30" i="2"/>
  <c r="G27" i="2" l="1"/>
  <c r="E27" i="2"/>
  <c r="D27" i="2"/>
  <c r="J15" i="1" l="1"/>
  <c r="F27" i="2" l="1"/>
  <c r="H27" i="2"/>
  <c r="J14" i="1" l="1"/>
  <c r="J16" i="1"/>
  <c r="J17" i="1"/>
  <c r="J18" i="1"/>
  <c r="J19" i="1"/>
  <c r="J20" i="1"/>
  <c r="J21" i="1"/>
  <c r="J22" i="1"/>
  <c r="J23" i="1"/>
  <c r="J24" i="1"/>
  <c r="J25" i="1"/>
  <c r="E26" i="1"/>
  <c r="F26" i="1"/>
  <c r="G26" i="1"/>
  <c r="H26" i="1"/>
  <c r="I26" i="1"/>
  <c r="I26" i="2" l="1"/>
  <c r="I25" i="2"/>
  <c r="I24" i="2"/>
  <c r="I23" i="2"/>
  <c r="I22" i="2"/>
  <c r="I21" i="2"/>
  <c r="I20" i="2"/>
  <c r="I19" i="2"/>
  <c r="I18" i="2"/>
  <c r="I17" i="2"/>
  <c r="I16" i="2"/>
  <c r="I28" i="2" l="1"/>
</calcChain>
</file>

<file path=xl/sharedStrings.xml><?xml version="1.0" encoding="utf-8"?>
<sst xmlns="http://schemas.openxmlformats.org/spreadsheetml/2006/main" count="60" uniqueCount="35">
  <si>
    <t>Meals</t>
  </si>
  <si>
    <t>Subtotal</t>
  </si>
  <si>
    <t>For Office Use Only</t>
  </si>
  <si>
    <t>Misc.</t>
  </si>
  <si>
    <t>Total</t>
  </si>
  <si>
    <t>APPROVED:</t>
  </si>
  <si>
    <t xml:space="preserve">NOTES: </t>
  </si>
  <si>
    <t>Student Name</t>
  </si>
  <si>
    <t>ID #</t>
  </si>
  <si>
    <t>Entrance Fee</t>
  </si>
  <si>
    <t>Lodging</t>
  </si>
  <si>
    <t>ACTIVITY NAME:</t>
  </si>
  <si>
    <t>Leadership</t>
  </si>
  <si>
    <t xml:space="preserve">Payee: </t>
  </si>
  <si>
    <t>mm/dd/yr</t>
  </si>
  <si>
    <t>GOALS MET (check all that apply):</t>
  </si>
  <si>
    <t>Eliza Kamikova</t>
  </si>
  <si>
    <t>FLX001</t>
  </si>
  <si>
    <t>Mohamed Awan</t>
  </si>
  <si>
    <t>PAR001</t>
  </si>
  <si>
    <t>Receipt #:</t>
  </si>
  <si>
    <t>Transportation (Parking, Tolls, Rental etc.)</t>
  </si>
  <si>
    <t># of R/T Miles*:</t>
  </si>
  <si>
    <t>Date of Activity:</t>
  </si>
  <si>
    <t>Museum of Natural History</t>
  </si>
  <si>
    <t>Jane Smith</t>
  </si>
  <si>
    <t>X</t>
  </si>
  <si>
    <t>3,4</t>
  </si>
  <si>
    <t>REIMBURSEMENT FORM</t>
  </si>
  <si>
    <t>EXPENSE REIMBURSEMENT FORM</t>
  </si>
  <si>
    <t>Entrepreneurship</t>
  </si>
  <si>
    <t>Civil Society</t>
  </si>
  <si>
    <r>
      <t>American Culture</t>
    </r>
    <r>
      <rPr>
        <sz val="8"/>
        <rFont val="Tahoma"/>
        <family val="2"/>
        <scheme val="minor"/>
      </rPr>
      <t xml:space="preserve"> (history, diversity, volunteerism)</t>
    </r>
  </si>
  <si>
    <t>Mileage Rate (.56):</t>
  </si>
  <si>
    <t>American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</si>
</sst>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</numFmts>
  <fonts count="24" x14ac:knownFonts="1">
    <font>
      <sz val="10"/>
      <name val="Arial"/>
    </font>
    <font>
      <sz val="10"/>
      <name val="Arial"/>
      <family val="2"/>
    </font>
    <font>
      <sz val="10"/>
      <name val="Tahoma"/>
      <family val="2"/>
      <scheme val="minor"/>
    </font>
    <font>
      <i/>
      <sz val="8"/>
      <name val="Tahoma"/>
      <family val="2"/>
      <scheme val="minor"/>
    </font>
    <font>
      <b/>
      <sz val="9"/>
      <color theme="1" tint="0.499984740745262"/>
      <name val="Tahoma"/>
      <family val="2"/>
      <scheme val="minor"/>
    </font>
    <font>
      <sz val="10"/>
      <color theme="1" tint="0.499984740745262"/>
      <name val="Tahoma"/>
      <family val="2"/>
      <scheme val="minor"/>
    </font>
    <font>
      <b/>
      <sz val="10"/>
      <color theme="1" tint="0.499984740745262"/>
      <name val="Tahoma"/>
      <family val="2"/>
      <scheme val="minor"/>
    </font>
    <font>
      <sz val="10"/>
      <name val="Arial"/>
      <family val="2"/>
    </font>
    <font>
      <i/>
      <sz val="10"/>
      <name val="Tahoma"/>
      <family val="2"/>
      <scheme val="minor"/>
    </font>
    <font>
      <sz val="24"/>
      <color rgb="FF0070C0"/>
      <name val="Tahoma"/>
      <family val="2"/>
      <scheme val="maj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1"/>
      <color indexed="63"/>
      <name val="Tahoma"/>
      <family val="2"/>
      <scheme val="minor"/>
    </font>
    <font>
      <b/>
      <sz val="11"/>
      <color theme="1" tint="0.499984740745262"/>
      <name val="Tahoma"/>
      <family val="2"/>
      <scheme val="minor"/>
    </font>
    <font>
      <sz val="11"/>
      <color theme="1" tint="0.499984740745262"/>
      <name val="Tahoma"/>
      <family val="2"/>
      <scheme val="minor"/>
    </font>
    <font>
      <sz val="11"/>
      <name val="Arial"/>
      <family val="2"/>
    </font>
    <font>
      <b/>
      <sz val="11"/>
      <color indexed="9"/>
      <name val="Tahoma"/>
      <family val="2"/>
      <scheme val="major"/>
    </font>
    <font>
      <sz val="11"/>
      <name val="Calibri"/>
      <family val="2"/>
    </font>
    <font>
      <sz val="11"/>
      <color rgb="FF000000"/>
      <name val="Tahoma"/>
      <family val="2"/>
    </font>
    <font>
      <b/>
      <sz val="11"/>
      <color theme="0"/>
      <name val="Tahoma"/>
      <family val="2"/>
      <scheme val="minor"/>
    </font>
    <font>
      <sz val="11"/>
      <name val="Tahoma"/>
      <family val="2"/>
      <scheme val="minor"/>
    </font>
    <font>
      <sz val="10"/>
      <name val="Tahoma"/>
      <family val="2"/>
      <scheme val="minor"/>
    </font>
    <font>
      <b/>
      <sz val="10"/>
      <name val="Tahoma"/>
      <family val="2"/>
      <scheme val="minor"/>
    </font>
    <font>
      <sz val="8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/>
    <xf numFmtId="14" fontId="2" fillId="0" borderId="0" xfId="0" applyNumberFormat="1" applyFont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16" fontId="10" fillId="0" borderId="6" xfId="0" applyNumberFormat="1" applyFont="1" applyBorder="1"/>
    <xf numFmtId="0" fontId="10" fillId="0" borderId="0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0" fontId="12" fillId="0" borderId="6" xfId="0" applyFont="1" applyBorder="1"/>
    <xf numFmtId="0" fontId="12" fillId="0" borderId="0" xfId="0" applyFont="1"/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left" wrapText="1"/>
    </xf>
    <xf numFmtId="44" fontId="10" fillId="0" borderId="8" xfId="0" applyNumberFormat="1" applyFont="1" applyFill="1" applyBorder="1" applyAlignment="1">
      <alignment horizontal="center"/>
    </xf>
    <xf numFmtId="43" fontId="10" fillId="0" borderId="8" xfId="0" applyNumberFormat="1" applyFont="1" applyFill="1" applyBorder="1" applyAlignment="1">
      <alignment horizontal="center"/>
    </xf>
    <xf numFmtId="44" fontId="10" fillId="0" borderId="8" xfId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44" fontId="1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Border="1" applyAlignment="1"/>
    <xf numFmtId="0" fontId="17" fillId="0" borderId="0" xfId="0" applyFont="1"/>
    <xf numFmtId="0" fontId="18" fillId="0" borderId="0" xfId="0" applyFont="1"/>
    <xf numFmtId="44" fontId="10" fillId="0" borderId="0" xfId="0" applyNumberFormat="1" applyFont="1" applyFill="1" applyAlignment="1">
      <alignment horizontal="left" wrapText="1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0" borderId="8" xfId="0" applyFont="1" applyBorder="1"/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44" fontId="10" fillId="0" borderId="8" xfId="1" applyFont="1" applyBorder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10" fillId="4" borderId="8" xfId="0" applyFont="1" applyFill="1" applyBorder="1"/>
    <xf numFmtId="44" fontId="10" fillId="3" borderId="2" xfId="1" applyFont="1" applyFill="1" applyBorder="1" applyAlignment="1">
      <alignment horizontal="center"/>
    </xf>
    <xf numFmtId="44" fontId="10" fillId="3" borderId="3" xfId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14" fontId="10" fillId="0" borderId="6" xfId="0" applyNumberFormat="1" applyFont="1" applyBorder="1"/>
    <xf numFmtId="0" fontId="2" fillId="0" borderId="0" xfId="0" applyFont="1" applyBorder="1" applyAlignment="1">
      <alignment horizontal="right"/>
    </xf>
    <xf numFmtId="49" fontId="10" fillId="0" borderId="6" xfId="0" applyNumberFormat="1" applyFont="1" applyBorder="1" applyAlignme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9" fillId="4" borderId="7" xfId="0" applyFont="1" applyFill="1" applyBorder="1" applyAlignment="1"/>
    <xf numFmtId="0" fontId="10" fillId="0" borderId="10" xfId="0" applyFont="1" applyFill="1" applyBorder="1" applyAlignment="1">
      <alignment horizontal="center"/>
    </xf>
    <xf numFmtId="44" fontId="2" fillId="5" borderId="0" xfId="1" applyFont="1" applyFill="1"/>
    <xf numFmtId="44" fontId="0" fillId="3" borderId="2" xfId="1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center"/>
    </xf>
    <xf numFmtId="44" fontId="21" fillId="0" borderId="8" xfId="0" applyNumberFormat="1" applyFont="1" applyFill="1" applyBorder="1" applyAlignment="1">
      <alignment horizontal="center"/>
    </xf>
    <xf numFmtId="44" fontId="22" fillId="0" borderId="8" xfId="0" applyNumberFormat="1" applyFont="1" applyFill="1" applyBorder="1" applyAlignment="1">
      <alignment horizontal="center"/>
    </xf>
    <xf numFmtId="44" fontId="21" fillId="5" borderId="8" xfId="0" applyNumberFormat="1" applyFont="1" applyFill="1" applyBorder="1"/>
    <xf numFmtId="0" fontId="19" fillId="4" borderId="9" xfId="0" applyFont="1" applyFill="1" applyBorder="1" applyAlignment="1">
      <alignment horizontal="left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1" fillId="0" borderId="4" xfId="0" applyFont="1" applyBorder="1" applyAlignment="1"/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0" xfId="0" applyFont="1" applyBorder="1" applyAlignment="1"/>
    <xf numFmtId="0" fontId="15" fillId="0" borderId="0" xfId="0" applyFont="1" applyAlignment="1"/>
    <xf numFmtId="0" fontId="19" fillId="4" borderId="9" xfId="0" applyFont="1" applyFill="1" applyBorder="1" applyAlignment="1">
      <alignment horizontal="right"/>
    </xf>
    <xf numFmtId="0" fontId="19" fillId="4" borderId="7" xfId="0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44" fontId="21" fillId="0" borderId="0" xfId="0" applyNumberFormat="1" applyFont="1" applyFill="1" applyBorder="1" applyAlignment="1">
      <alignment horizontal="center"/>
    </xf>
    <xf numFmtId="44" fontId="22" fillId="0" borderId="0" xfId="0" applyNumberFormat="1" applyFont="1" applyFill="1" applyBorder="1" applyAlignment="1">
      <alignment horizontal="center"/>
    </xf>
    <xf numFmtId="0" fontId="10" fillId="0" borderId="8" xfId="1" applyNumberFormat="1" applyFont="1" applyBorder="1"/>
    <xf numFmtId="44" fontId="10" fillId="3" borderId="8" xfId="1" applyFont="1" applyFill="1" applyBorder="1" applyAlignment="1">
      <alignment horizontal="center"/>
    </xf>
    <xf numFmtId="44" fontId="2" fillId="0" borderId="8" xfId="0" applyNumberFormat="1" applyFont="1" applyBorder="1"/>
  </cellXfs>
  <cellStyles count="2">
    <cellStyle name="Currency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ahom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Tahom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313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27</xdr:row>
      <xdr:rowOff>190500</xdr:rowOff>
    </xdr:from>
    <xdr:to>
      <xdr:col>4</xdr:col>
      <xdr:colOff>504825</xdr:colOff>
      <xdr:row>30</xdr:row>
      <xdr:rowOff>167640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0975" y="6332220"/>
          <a:ext cx="302895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*Must</a:t>
          </a:r>
          <a:r>
            <a:rPr lang="en-US" sz="1100" baseline="0"/>
            <a:t> submit proof of mileage (ex. google maps or mapquest)</a:t>
          </a:r>
          <a:endParaRPr lang="en-US" sz="1100"/>
        </a:p>
      </xdr:txBody>
    </xdr:sp>
    <xdr:clientData/>
  </xdr:twoCellAnchor>
  <xdr:twoCellAnchor editAs="oneCell">
    <xdr:from>
      <xdr:col>2</xdr:col>
      <xdr:colOff>57150</xdr:colOff>
      <xdr:row>0</xdr:row>
      <xdr:rowOff>142875</xdr:rowOff>
    </xdr:from>
    <xdr:to>
      <xdr:col>2</xdr:col>
      <xdr:colOff>1133475</xdr:colOff>
      <xdr:row>2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107632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264584</xdr:colOff>
      <xdr:row>30</xdr:row>
      <xdr:rowOff>125941</xdr:rowOff>
    </xdr:from>
    <xdr:to>
      <xdr:col>7</xdr:col>
      <xdr:colOff>211668</xdr:colOff>
      <xdr:row>33</xdr:row>
      <xdr:rowOff>52915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497917" y="7227358"/>
          <a:ext cx="1746251" cy="561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92D050"/>
              </a:solidFill>
            </a:rPr>
            <a:t>Total</a:t>
          </a:r>
          <a:r>
            <a:rPr lang="en-US" sz="1100" b="1" baseline="0">
              <a:solidFill>
                <a:srgbClr val="92D050"/>
              </a:solidFill>
            </a:rPr>
            <a:t> of all expenses including mileage</a:t>
          </a:r>
          <a:endParaRPr lang="en-US" sz="1100" b="1">
            <a:solidFill>
              <a:srgbClr val="92D050"/>
            </a:solidFill>
          </a:endParaRPr>
        </a:p>
      </xdr:txBody>
    </xdr:sp>
    <xdr:clientData/>
  </xdr:twoCellAnchor>
  <xdr:twoCellAnchor>
    <xdr:from>
      <xdr:col>6</xdr:col>
      <xdr:colOff>659341</xdr:colOff>
      <xdr:row>30</xdr:row>
      <xdr:rowOff>78310</xdr:rowOff>
    </xdr:from>
    <xdr:to>
      <xdr:col>7</xdr:col>
      <xdr:colOff>345016</xdr:colOff>
      <xdr:row>30</xdr:row>
      <xdr:rowOff>183090</xdr:rowOff>
    </xdr:to>
    <xdr:sp macro="" textlink="">
      <xdr:nvSpPr>
        <xdr:cNvPr id="13" name="Lef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0800000">
          <a:off x="5675841" y="7179727"/>
          <a:ext cx="701675" cy="104780"/>
        </a:xfrm>
        <a:prstGeom prst="lef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214842</xdr:colOff>
      <xdr:row>14</xdr:row>
      <xdr:rowOff>192616</xdr:rowOff>
    </xdr:from>
    <xdr:to>
      <xdr:col>10</xdr:col>
      <xdr:colOff>359833</xdr:colOff>
      <xdr:row>17</xdr:row>
      <xdr:rowOff>201082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078259" y="3251199"/>
          <a:ext cx="864657" cy="1140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rgbClr val="00B0F0"/>
            </a:solidFill>
          </a:endParaRPr>
        </a:p>
        <a:p>
          <a:r>
            <a:rPr lang="en-US" sz="1100" b="1">
              <a:solidFill>
                <a:srgbClr val="00B0F0"/>
              </a:solidFill>
            </a:rPr>
            <a:t>p/p cost excluding</a:t>
          </a:r>
          <a:r>
            <a:rPr lang="en-US" sz="1100" b="1" baseline="0">
              <a:solidFill>
                <a:srgbClr val="00B0F0"/>
              </a:solidFill>
            </a:rPr>
            <a:t> mileage</a:t>
          </a:r>
          <a:endParaRPr lang="en-US" sz="1100" b="1">
            <a:solidFill>
              <a:srgbClr val="00B0F0"/>
            </a:solidFill>
          </a:endParaRPr>
        </a:p>
      </xdr:txBody>
    </xdr:sp>
    <xdr:clientData/>
  </xdr:twoCellAnchor>
  <xdr:twoCellAnchor>
    <xdr:from>
      <xdr:col>5</xdr:col>
      <xdr:colOff>133350</xdr:colOff>
      <xdr:row>9</xdr:row>
      <xdr:rowOff>0</xdr:rowOff>
    </xdr:from>
    <xdr:to>
      <xdr:col>7</xdr:col>
      <xdr:colOff>457200</xdr:colOff>
      <xdr:row>12</xdr:row>
      <xdr:rowOff>190500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848225" y="1647825"/>
          <a:ext cx="231457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</a:t>
          </a:r>
          <a:r>
            <a:rPr lang="en-US" sz="1100" baseline="0"/>
            <a:t> host family is the payee, meals cannot be reimbursed as the HF is required to provide student with all meals</a:t>
          </a:r>
          <a:endParaRPr lang="en-US" sz="1100"/>
        </a:p>
      </xdr:txBody>
    </xdr:sp>
    <xdr:clientData/>
  </xdr:twoCellAnchor>
  <xdr:twoCellAnchor>
    <xdr:from>
      <xdr:col>4</xdr:col>
      <xdr:colOff>809625</xdr:colOff>
      <xdr:row>10</xdr:row>
      <xdr:rowOff>142876</xdr:rowOff>
    </xdr:from>
    <xdr:to>
      <xdr:col>5</xdr:col>
      <xdr:colOff>228603</xdr:colOff>
      <xdr:row>13</xdr:row>
      <xdr:rowOff>228600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4419600" y="2133601"/>
          <a:ext cx="523878" cy="504824"/>
        </a:xfrm>
        <a:prstGeom prst="bentConnector3">
          <a:avLst>
            <a:gd name="adj1" fmla="val 70000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845609</xdr:colOff>
      <xdr:row>15</xdr:row>
      <xdr:rowOff>385235</xdr:rowOff>
    </xdr:from>
    <xdr:to>
      <xdr:col>9</xdr:col>
      <xdr:colOff>226484</xdr:colOff>
      <xdr:row>15</xdr:row>
      <xdr:rowOff>470959</xdr:rowOff>
    </xdr:to>
    <xdr:sp macro="" textlink="">
      <xdr:nvSpPr>
        <xdr:cNvPr id="18" name="Left Arrow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714192" y="3676652"/>
          <a:ext cx="375709" cy="85724"/>
        </a:xfrm>
        <a:prstGeom prst="leftArrow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198966</xdr:colOff>
      <xdr:row>29</xdr:row>
      <xdr:rowOff>170392</xdr:rowOff>
    </xdr:from>
    <xdr:to>
      <xdr:col>3</xdr:col>
      <xdr:colOff>550332</xdr:colOff>
      <xdr:row>32</xdr:row>
      <xdr:rowOff>52917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98966" y="6689725"/>
          <a:ext cx="2690283" cy="517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*Must</a:t>
          </a:r>
          <a:r>
            <a:rPr lang="en-US" sz="1100" baseline="0"/>
            <a:t> submit proof of mileage (ex. google maps or mapquest)</a:t>
          </a:r>
          <a:endParaRPr lang="en-US" sz="1100"/>
        </a:p>
      </xdr:txBody>
    </xdr:sp>
    <xdr:clientData/>
  </xdr:twoCellAnchor>
  <xdr:twoCellAnchor>
    <xdr:from>
      <xdr:col>9</xdr:col>
      <xdr:colOff>77258</xdr:colOff>
      <xdr:row>26</xdr:row>
      <xdr:rowOff>119594</xdr:rowOff>
    </xdr:from>
    <xdr:to>
      <xdr:col>11</xdr:col>
      <xdr:colOff>253999</xdr:colOff>
      <xdr:row>28</xdr:row>
      <xdr:rowOff>205318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40675" y="6374344"/>
          <a:ext cx="1954741" cy="509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3135EB"/>
              </a:solidFill>
            </a:rPr>
            <a:t>Total of all</a:t>
          </a:r>
          <a:r>
            <a:rPr lang="en-US" sz="1100" b="1" baseline="0">
              <a:solidFill>
                <a:srgbClr val="3135EB"/>
              </a:solidFill>
            </a:rPr>
            <a:t> expenses excluding mileage</a:t>
          </a:r>
          <a:endParaRPr lang="en-US" sz="1100" b="1">
            <a:solidFill>
              <a:srgbClr val="3135EB"/>
            </a:solidFill>
          </a:endParaRPr>
        </a:p>
      </xdr:txBody>
    </xdr:sp>
    <xdr:clientData/>
  </xdr:twoCellAnchor>
  <xdr:twoCellAnchor>
    <xdr:from>
      <xdr:col>8</xdr:col>
      <xdr:colOff>949325</xdr:colOff>
      <xdr:row>27</xdr:row>
      <xdr:rowOff>79376</xdr:rowOff>
    </xdr:from>
    <xdr:to>
      <xdr:col>9</xdr:col>
      <xdr:colOff>168275</xdr:colOff>
      <xdr:row>27</xdr:row>
      <xdr:rowOff>184150</xdr:rowOff>
    </xdr:to>
    <xdr:sp macro="" textlink="">
      <xdr:nvSpPr>
        <xdr:cNvPr id="21" name="Left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817908" y="6810376"/>
          <a:ext cx="213784" cy="104774"/>
        </a:xfrm>
        <a:prstGeom prst="leftArrow">
          <a:avLst/>
        </a:prstGeom>
        <a:solidFill>
          <a:srgbClr val="3135EB"/>
        </a:solidFill>
        <a:ln>
          <a:solidFill>
            <a:srgbClr val="3135E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3135EB"/>
            </a:solidFill>
          </a:endParaRPr>
        </a:p>
      </xdr:txBody>
    </xdr:sp>
    <xdr:clientData/>
  </xdr:twoCellAnchor>
  <xdr:twoCellAnchor>
    <xdr:from>
      <xdr:col>1</xdr:col>
      <xdr:colOff>904874</xdr:colOff>
      <xdr:row>14</xdr:row>
      <xdr:rowOff>144991</xdr:rowOff>
    </xdr:from>
    <xdr:to>
      <xdr:col>3</xdr:col>
      <xdr:colOff>243416</xdr:colOff>
      <xdr:row>15</xdr:row>
      <xdr:rowOff>359832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27124" y="3203574"/>
          <a:ext cx="1455209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 in a receipt #</a:t>
          </a:r>
          <a:r>
            <a:rPr lang="en-US" sz="1100" baseline="0"/>
            <a:t> for each expense</a:t>
          </a:r>
          <a:endParaRPr lang="en-US" sz="1100"/>
        </a:p>
      </xdr:txBody>
    </xdr:sp>
    <xdr:clientData/>
  </xdr:twoCellAnchor>
  <xdr:twoCellAnchor>
    <xdr:from>
      <xdr:col>2</xdr:col>
      <xdr:colOff>779992</xdr:colOff>
      <xdr:row>14</xdr:row>
      <xdr:rowOff>116417</xdr:rowOff>
    </xdr:from>
    <xdr:to>
      <xdr:col>3</xdr:col>
      <xdr:colOff>444500</xdr:colOff>
      <xdr:row>15</xdr:row>
      <xdr:rowOff>165102</xdr:rowOff>
    </xdr:to>
    <xdr:cxnSp macro="">
      <xdr:nvCxnSpPr>
        <xdr:cNvPr id="33" name="Elb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2251075" y="3175000"/>
          <a:ext cx="532342" cy="281519"/>
        </a:xfrm>
        <a:prstGeom prst="bentConnector3">
          <a:avLst>
            <a:gd name="adj1" fmla="val 50000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105833</xdr:colOff>
      <xdr:row>1</xdr:row>
      <xdr:rowOff>31750</xdr:rowOff>
    </xdr:from>
    <xdr:to>
      <xdr:col>1</xdr:col>
      <xdr:colOff>1182158</xdr:colOff>
      <xdr:row>2</xdr:row>
      <xdr:rowOff>132292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3" y="179917"/>
          <a:ext cx="1076325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C13:J26" totalsRowCount="1" headerRowDxfId="37" dataDxfId="36" totalsRowDxfId="35">
  <autoFilter ref="C13:J25" xr:uid="{00000000-0009-0000-0100-000003000000}"/>
  <tableColumns count="8">
    <tableColumn id="1" xr3:uid="{00000000-0010-0000-0000-000001000000}" name="Student Name" dataDxfId="34" totalsRowDxfId="33"/>
    <tableColumn id="2" xr3:uid="{00000000-0010-0000-0000-000002000000}" name="ID #" dataDxfId="32" totalsRowDxfId="31"/>
    <tableColumn id="4" xr3:uid="{00000000-0010-0000-0000-000004000000}" name="Entrance Fee" totalsRowFunction="custom" dataDxfId="30" totalsRowDxfId="29" dataCellStyle="Currency">
      <totalsRowFormula>SUM(Table134[Entrance Fee])</totalsRowFormula>
    </tableColumn>
    <tableColumn id="5" xr3:uid="{00000000-0010-0000-0000-000005000000}" name="Meals" totalsRowFunction="custom" dataDxfId="28" totalsRowDxfId="27">
      <totalsRowFormula>SUBTOTAL(109,F14:F25)</totalsRowFormula>
    </tableColumn>
    <tableColumn id="6" xr3:uid="{00000000-0010-0000-0000-000006000000}" name="Lodging" totalsRowFunction="custom" dataDxfId="26" totalsRowDxfId="25">
      <totalsRowFormula>SUBTOTAL(109,G14:G25)</totalsRowFormula>
    </tableColumn>
    <tableColumn id="7" xr3:uid="{00000000-0010-0000-0000-000007000000}" name="Transportation (Parking, Tolls, Rental etc.)" totalsRowFunction="custom" dataDxfId="24" totalsRowDxfId="23">
      <totalsRowFormula>SUBTOTAL(109,H14:H25)</totalsRowFormula>
    </tableColumn>
    <tableColumn id="8" xr3:uid="{00000000-0010-0000-0000-000008000000}" name="Misc." totalsRowFunction="custom" dataDxfId="22" totalsRowDxfId="21">
      <totalsRowFormula>SUBTOTAL(109,I14:I25)</totalsRowFormula>
    </tableColumn>
    <tableColumn id="12" xr3:uid="{00000000-0010-0000-0000-00000C000000}" name="Total" dataDxfId="20" totalsRowDxfId="19" dataCellStyle="Currency">
      <calculatedColumnFormula>SUM(Table134[[#This Row],[Entrance Fee]:[Misc.]])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14:I27" totalsRowCount="1" headerRowDxfId="18" dataDxfId="17" totalsRowDxfId="16" totalsRowBorderDxfId="15">
  <autoFilter ref="B14:I26" xr:uid="{00000000-0009-0000-0100-000002000000}"/>
  <tableColumns count="8">
    <tableColumn id="1" xr3:uid="{00000000-0010-0000-0100-000001000000}" name="Student Name" dataDxfId="14" totalsRowDxfId="13"/>
    <tableColumn id="2" xr3:uid="{00000000-0010-0000-0100-000002000000}" name="ID #" dataDxfId="12" totalsRowDxfId="11"/>
    <tableColumn id="4" xr3:uid="{00000000-0010-0000-0100-000004000000}" name="Entrance Fee" totalsRowFunction="custom" dataDxfId="10" totalsRowDxfId="9" dataCellStyle="Currency">
      <totalsRowFormula>SUM(D16:D26)</totalsRowFormula>
    </tableColumn>
    <tableColumn id="5" xr3:uid="{00000000-0010-0000-0100-000005000000}" name="Meals" totalsRowFunction="custom" dataDxfId="8" totalsRowDxfId="7" dataCellStyle="Currency">
      <totalsRowFormula>SUM(E16:E26)</totalsRowFormula>
    </tableColumn>
    <tableColumn id="6" xr3:uid="{00000000-0010-0000-0100-000006000000}" name="Lodging" totalsRowFunction="custom" dataDxfId="6" totalsRowDxfId="5" dataCellStyle="Currency">
      <totalsRowFormula>SUBTOTAL(109,F15:F26)</totalsRowFormula>
    </tableColumn>
    <tableColumn id="7" xr3:uid="{00000000-0010-0000-0100-000007000000}" name="Transportation (Parking, Tolls, Rental etc.)" totalsRowFunction="custom" dataDxfId="4" totalsRowDxfId="3" dataCellStyle="Currency">
      <totalsRowFormula>SUM(G16:G26)</totalsRowFormula>
    </tableColumn>
    <tableColumn id="8" xr3:uid="{00000000-0010-0000-0100-000008000000}" name="Misc." totalsRowFunction="custom" dataDxfId="2" totalsRowDxfId="1" dataCellStyle="Currency">
      <totalsRowFormula>SUBTOTAL(109,H15:H26)</totalsRowFormula>
    </tableColumn>
    <tableColumn id="12" xr3:uid="{00000000-0010-0000-0100-00000C000000}" name="Total" totalsRowDxfId="0" dataCellStyle="Currency">
      <calculatedColumnFormula>SUM(Table13[Total])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zoomScaleNormal="100" workbookViewId="0">
      <selection activeCell="L20" sqref="L20"/>
    </sheetView>
  </sheetViews>
  <sheetFormatPr defaultColWidth="9.140625" defaultRowHeight="12.75" x14ac:dyDescent="0.2"/>
  <cols>
    <col min="1" max="1" width="0.5703125" style="3" customWidth="1"/>
    <col min="2" max="2" width="2.85546875" style="3" customWidth="1"/>
    <col min="3" max="3" width="21" style="3" customWidth="1"/>
    <col min="4" max="4" width="15" style="3" customWidth="1"/>
    <col min="5" max="5" width="19.42578125" style="3" customWidth="1"/>
    <col min="6" max="6" width="14.42578125" style="3" customWidth="1"/>
    <col min="7" max="7" width="15.28515625" style="3" customWidth="1"/>
    <col min="8" max="8" width="17.5703125" style="3" customWidth="1"/>
    <col min="9" max="9" width="14.5703125" style="3" customWidth="1"/>
    <col min="10" max="10" width="12.42578125" style="3" customWidth="1"/>
    <col min="11" max="11" width="10.85546875" style="3" customWidth="1"/>
    <col min="12" max="12" width="15.85546875" style="14" customWidth="1"/>
    <col min="13" max="13" width="11" style="14" customWidth="1"/>
    <col min="14" max="14" width="11.7109375" style="14" customWidth="1"/>
    <col min="15" max="16384" width="9.140625" style="3"/>
  </cols>
  <sheetData>
    <row r="1" spans="1:15" s="2" customFormat="1" ht="16.5" customHeight="1" x14ac:dyDescent="0.2">
      <c r="C1" s="1"/>
      <c r="D1" s="1"/>
      <c r="E1" s="1"/>
      <c r="F1" s="1"/>
      <c r="G1" s="1"/>
      <c r="H1" s="1"/>
      <c r="I1" s="1"/>
      <c r="J1" s="1"/>
      <c r="L1" s="10"/>
      <c r="M1" s="84"/>
      <c r="N1" s="84"/>
    </row>
    <row r="2" spans="1:15" ht="25.5" customHeight="1" x14ac:dyDescent="0.2">
      <c r="D2" s="77" t="s">
        <v>28</v>
      </c>
      <c r="F2" s="77"/>
      <c r="G2" s="77"/>
      <c r="H2" s="77"/>
      <c r="I2" s="77"/>
      <c r="J2" s="77"/>
      <c r="K2" s="77"/>
      <c r="L2" s="77"/>
      <c r="M2" s="77"/>
      <c r="N2" s="77"/>
    </row>
    <row r="3" spans="1:15" ht="13.5" customHeight="1" x14ac:dyDescent="0.2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5" ht="17.100000000000001" customHeight="1" x14ac:dyDescent="0.2">
      <c r="C4" s="18" t="s">
        <v>11</v>
      </c>
      <c r="D4" s="87"/>
      <c r="E4" s="87"/>
      <c r="F4" s="19"/>
      <c r="G4" s="18" t="s">
        <v>23</v>
      </c>
      <c r="H4" s="20"/>
      <c r="I4" s="86"/>
      <c r="J4" s="86"/>
      <c r="K4" s="21"/>
      <c r="L4" s="11"/>
      <c r="M4" s="12"/>
      <c r="N4" s="13"/>
    </row>
    <row r="5" spans="1:15" ht="13.5" customHeight="1" x14ac:dyDescent="0.2">
      <c r="C5" s="22"/>
      <c r="D5" s="45"/>
      <c r="E5" s="45"/>
      <c r="F5" s="19"/>
      <c r="G5" s="24"/>
      <c r="H5" s="62" t="s">
        <v>14</v>
      </c>
      <c r="I5" s="45"/>
      <c r="J5" s="45"/>
      <c r="K5" s="21"/>
      <c r="L5" s="11"/>
      <c r="M5" s="12"/>
      <c r="N5" s="13"/>
    </row>
    <row r="6" spans="1:15" ht="17.100000000000001" customHeight="1" x14ac:dyDescent="0.2">
      <c r="A6" s="8"/>
      <c r="B6" s="8"/>
      <c r="C6" s="25" t="s">
        <v>13</v>
      </c>
      <c r="D6" s="63"/>
      <c r="E6" s="26"/>
      <c r="F6" s="27"/>
      <c r="G6" s="27"/>
      <c r="H6" s="27"/>
      <c r="I6" s="27"/>
      <c r="J6" s="17"/>
      <c r="K6" s="17"/>
      <c r="M6" s="12"/>
      <c r="N6" s="13"/>
    </row>
    <row r="7" spans="1:15" ht="9" customHeight="1" x14ac:dyDescent="0.2">
      <c r="A7" s="8"/>
      <c r="B7" s="8"/>
      <c r="C7" s="25"/>
      <c r="D7" s="41"/>
      <c r="E7" s="19"/>
      <c r="F7" s="27"/>
      <c r="G7" s="27"/>
      <c r="H7" s="27"/>
      <c r="I7" s="27"/>
      <c r="J7" s="17"/>
      <c r="K7" s="17"/>
      <c r="M7" s="12"/>
      <c r="N7" s="13"/>
    </row>
    <row r="8" spans="1:15" ht="17.100000000000001" customHeight="1" x14ac:dyDescent="0.2">
      <c r="C8" s="88" t="s">
        <v>15</v>
      </c>
      <c r="D8" s="89"/>
      <c r="E8" s="89"/>
      <c r="F8" s="19"/>
      <c r="G8" s="19"/>
      <c r="H8" s="27"/>
      <c r="I8" s="17"/>
      <c r="J8" s="17"/>
      <c r="K8" s="17"/>
    </row>
    <row r="9" spans="1:15" ht="16.5" customHeight="1" x14ac:dyDescent="0.2">
      <c r="C9" s="21" t="s">
        <v>32</v>
      </c>
      <c r="D9" s="92"/>
      <c r="E9" s="64"/>
      <c r="F9" s="28" t="s">
        <v>30</v>
      </c>
      <c r="G9" s="64"/>
      <c r="H9" s="17"/>
      <c r="I9" s="17"/>
      <c r="J9" s="17"/>
      <c r="K9" s="17"/>
      <c r="O9" s="4"/>
    </row>
    <row r="10" spans="1:15" ht="23.25" customHeight="1" x14ac:dyDescent="0.2">
      <c r="C10" s="21" t="s">
        <v>12</v>
      </c>
      <c r="D10" s="64"/>
      <c r="E10" s="28" t="s">
        <v>31</v>
      </c>
      <c r="F10" s="64"/>
      <c r="H10" s="29"/>
      <c r="I10" s="85"/>
      <c r="J10" s="85"/>
      <c r="K10" s="17"/>
      <c r="O10" s="4"/>
    </row>
    <row r="11" spans="1:15" ht="17.100000000000001" customHeight="1" x14ac:dyDescent="0.2">
      <c r="C11" s="21"/>
      <c r="D11" s="21"/>
      <c r="E11" s="21"/>
      <c r="F11" s="21"/>
      <c r="G11" s="21"/>
      <c r="H11" s="21"/>
      <c r="I11" s="21"/>
      <c r="J11" s="21"/>
      <c r="K11" s="21"/>
      <c r="L11" s="15"/>
      <c r="M11" s="15"/>
      <c r="N11" s="15"/>
    </row>
    <row r="12" spans="1:15" ht="17.100000000000001" customHeight="1" x14ac:dyDescent="0.2">
      <c r="C12" s="90" t="s">
        <v>20</v>
      </c>
      <c r="D12" s="91"/>
      <c r="E12" s="68"/>
      <c r="F12" s="66"/>
      <c r="G12" s="66"/>
      <c r="H12" s="66"/>
      <c r="I12" s="66"/>
      <c r="J12" s="57"/>
      <c r="K12" s="15"/>
      <c r="L12" s="15"/>
      <c r="M12" s="15"/>
      <c r="N12" s="3"/>
    </row>
    <row r="13" spans="1:15" s="5" customFormat="1" ht="55.5" customHeight="1" x14ac:dyDescent="0.2">
      <c r="C13" s="30" t="s">
        <v>7</v>
      </c>
      <c r="D13" s="30" t="s">
        <v>8</v>
      </c>
      <c r="E13" s="30" t="s">
        <v>9</v>
      </c>
      <c r="F13" s="30" t="s">
        <v>0</v>
      </c>
      <c r="G13" s="30" t="s">
        <v>10</v>
      </c>
      <c r="H13" s="31" t="s">
        <v>21</v>
      </c>
      <c r="I13" s="48" t="s">
        <v>3</v>
      </c>
      <c r="J13" s="49" t="s">
        <v>4</v>
      </c>
      <c r="K13" s="16"/>
      <c r="L13" s="16"/>
      <c r="M13" s="16"/>
    </row>
    <row r="14" spans="1:15" ht="17.100000000000001" customHeight="1" x14ac:dyDescent="0.2">
      <c r="C14" s="32"/>
      <c r="D14" s="33"/>
      <c r="E14" s="34"/>
      <c r="F14" s="34"/>
      <c r="G14" s="34"/>
      <c r="H14" s="34"/>
      <c r="I14" s="34"/>
      <c r="J14" s="36">
        <f>SUM(Table134[[#This Row],[Entrance Fee]:[Misc.]])</f>
        <v>0</v>
      </c>
      <c r="K14" s="43"/>
      <c r="N14" s="3"/>
    </row>
    <row r="15" spans="1:15" ht="17.100000000000001" customHeight="1" x14ac:dyDescent="0.2">
      <c r="C15" s="32"/>
      <c r="D15" s="33"/>
      <c r="E15" s="36"/>
      <c r="F15" s="35"/>
      <c r="G15" s="35"/>
      <c r="H15" s="35"/>
      <c r="I15" s="35"/>
      <c r="J15" s="36">
        <f>SUM(Table134[[#This Row],[Entrance Fee]:[Misc.]])</f>
        <v>0</v>
      </c>
      <c r="K15" s="14"/>
      <c r="N15" s="3"/>
    </row>
    <row r="16" spans="1:15" ht="17.100000000000001" customHeight="1" x14ac:dyDescent="0.2">
      <c r="C16" s="32"/>
      <c r="D16" s="33"/>
      <c r="E16" s="36"/>
      <c r="F16" s="35"/>
      <c r="G16" s="35"/>
      <c r="H16" s="35"/>
      <c r="I16" s="35"/>
      <c r="J16" s="36">
        <f>SUM(Table134[[#This Row],[Entrance Fee]:[Misc.]])</f>
        <v>0</v>
      </c>
      <c r="K16" s="14"/>
      <c r="N16" s="3"/>
    </row>
    <row r="17" spans="3:14" ht="17.100000000000001" customHeight="1" x14ac:dyDescent="0.2">
      <c r="C17" s="32"/>
      <c r="D17" s="33"/>
      <c r="E17" s="35"/>
      <c r="F17" s="35"/>
      <c r="G17" s="35"/>
      <c r="H17" s="35"/>
      <c r="I17" s="35"/>
      <c r="J17" s="36">
        <f>SUM(Table134[[#This Row],[Entrance Fee]:[Misc.]])</f>
        <v>0</v>
      </c>
      <c r="K17" s="14"/>
      <c r="N17" s="3"/>
    </row>
    <row r="18" spans="3:14" ht="17.100000000000001" customHeight="1" x14ac:dyDescent="0.2">
      <c r="C18" s="32"/>
      <c r="D18" s="33"/>
      <c r="E18" s="35"/>
      <c r="F18" s="35"/>
      <c r="G18" s="35"/>
      <c r="H18" s="35"/>
      <c r="I18" s="35"/>
      <c r="J18" s="36">
        <f>SUM(Table134[[#This Row],[Entrance Fee]:[Misc.]])</f>
        <v>0</v>
      </c>
      <c r="K18" s="14"/>
      <c r="N18" s="3"/>
    </row>
    <row r="19" spans="3:14" ht="17.100000000000001" customHeight="1" x14ac:dyDescent="0.2">
      <c r="C19" s="32"/>
      <c r="D19" s="33"/>
      <c r="E19" s="35"/>
      <c r="F19" s="35"/>
      <c r="G19" s="35"/>
      <c r="H19" s="35"/>
      <c r="I19" s="35"/>
      <c r="J19" s="36">
        <f>SUM(Table134[[#This Row],[Entrance Fee]:[Misc.]])</f>
        <v>0</v>
      </c>
      <c r="K19" s="14"/>
      <c r="N19" s="3"/>
    </row>
    <row r="20" spans="3:14" ht="17.100000000000001" customHeight="1" x14ac:dyDescent="0.2">
      <c r="C20" s="32"/>
      <c r="D20" s="33"/>
      <c r="E20" s="35"/>
      <c r="F20" s="35"/>
      <c r="G20" s="35"/>
      <c r="H20" s="35"/>
      <c r="I20" s="35"/>
      <c r="J20" s="36">
        <f>SUM(Table134[[#This Row],[Entrance Fee]:[Misc.]])</f>
        <v>0</v>
      </c>
      <c r="K20" s="14"/>
      <c r="N20" s="3"/>
    </row>
    <row r="21" spans="3:14" ht="17.100000000000001" customHeight="1" x14ac:dyDescent="0.2">
      <c r="C21" s="32"/>
      <c r="D21" s="33"/>
      <c r="E21" s="35"/>
      <c r="F21" s="35"/>
      <c r="G21" s="35"/>
      <c r="H21" s="35"/>
      <c r="I21" s="35"/>
      <c r="J21" s="36">
        <f>SUM(Table134[[#This Row],[Entrance Fee]:[Misc.]])</f>
        <v>0</v>
      </c>
      <c r="K21" s="14"/>
      <c r="N21" s="3"/>
    </row>
    <row r="22" spans="3:14" ht="17.100000000000001" customHeight="1" x14ac:dyDescent="0.2">
      <c r="C22" s="32"/>
      <c r="D22" s="33"/>
      <c r="E22" s="35"/>
      <c r="F22" s="35"/>
      <c r="G22" s="35"/>
      <c r="H22" s="35"/>
      <c r="I22" s="35"/>
      <c r="J22" s="36">
        <f>SUM(Table134[[#This Row],[Entrance Fee]:[Misc.]])</f>
        <v>0</v>
      </c>
      <c r="K22" s="14"/>
      <c r="N22" s="3"/>
    </row>
    <row r="23" spans="3:14" ht="17.100000000000001" customHeight="1" x14ac:dyDescent="0.2">
      <c r="C23" s="32"/>
      <c r="D23" s="33"/>
      <c r="E23" s="35"/>
      <c r="F23" s="35"/>
      <c r="G23" s="35"/>
      <c r="H23" s="35"/>
      <c r="I23" s="35"/>
      <c r="J23" s="36">
        <f>SUM(Table134[[#This Row],[Entrance Fee]:[Misc.]])</f>
        <v>0</v>
      </c>
      <c r="K23" s="14"/>
      <c r="N23" s="3"/>
    </row>
    <row r="24" spans="3:14" ht="17.100000000000001" customHeight="1" x14ac:dyDescent="0.2">
      <c r="C24" s="32"/>
      <c r="D24" s="33"/>
      <c r="E24" s="35"/>
      <c r="F24" s="35"/>
      <c r="G24" s="35"/>
      <c r="H24" s="35"/>
      <c r="I24" s="35"/>
      <c r="J24" s="36">
        <f>SUM(Table134[[#This Row],[Entrance Fee]:[Misc.]])</f>
        <v>0</v>
      </c>
      <c r="K24" s="14"/>
      <c r="N24" s="3"/>
    </row>
    <row r="25" spans="3:14" ht="17.100000000000001" customHeight="1" x14ac:dyDescent="0.2">
      <c r="C25" s="32"/>
      <c r="D25" s="33"/>
      <c r="E25" s="35"/>
      <c r="F25" s="35"/>
      <c r="G25" s="35"/>
      <c r="H25" s="35"/>
      <c r="I25" s="35"/>
      <c r="J25" s="58">
        <f>SUM(Table134[[#This Row],[Entrance Fee]:[Misc.]])</f>
        <v>0</v>
      </c>
      <c r="K25" s="14"/>
      <c r="N25" s="3"/>
    </row>
    <row r="26" spans="3:14" ht="17.100000000000001" customHeight="1" x14ac:dyDescent="0.2">
      <c r="C26" s="52"/>
      <c r="D26" s="53"/>
      <c r="E26" s="36">
        <f>SUM(Table134[Entrance Fee])</f>
        <v>0</v>
      </c>
      <c r="F26" s="34">
        <f t="shared" ref="F26:I26" si="0">SUBTOTAL(109,F14:F25)</f>
        <v>0</v>
      </c>
      <c r="G26" s="34">
        <f t="shared" si="0"/>
        <v>0</v>
      </c>
      <c r="H26" s="34">
        <f t="shared" si="0"/>
        <v>0</v>
      </c>
      <c r="I26" s="34">
        <f t="shared" si="0"/>
        <v>0</v>
      </c>
      <c r="J26" s="69"/>
      <c r="K26" s="14"/>
      <c r="N26" s="3"/>
    </row>
    <row r="27" spans="3:14" ht="16.5" customHeight="1" x14ac:dyDescent="0.2">
      <c r="C27" s="17"/>
      <c r="D27" s="40"/>
      <c r="E27" s="40"/>
      <c r="F27" s="40"/>
      <c r="G27" s="40"/>
      <c r="H27" s="40"/>
      <c r="I27" s="18" t="s">
        <v>1</v>
      </c>
      <c r="J27" s="98">
        <v>0</v>
      </c>
      <c r="L27" s="3"/>
    </row>
    <row r="28" spans="3:14" ht="16.5" customHeight="1" x14ac:dyDescent="0.25">
      <c r="C28" s="17"/>
      <c r="D28" s="17"/>
      <c r="E28" s="42"/>
      <c r="F28" s="17"/>
      <c r="G28" s="17"/>
      <c r="H28" s="17"/>
      <c r="I28" s="55" t="s">
        <v>22</v>
      </c>
      <c r="J28" s="97">
        <v>0</v>
      </c>
    </row>
    <row r="29" spans="3:14" ht="16.5" customHeight="1" x14ac:dyDescent="0.2">
      <c r="C29" s="17"/>
      <c r="D29" s="17"/>
      <c r="E29" s="17"/>
      <c r="F29" s="17"/>
      <c r="H29" s="17"/>
      <c r="I29" s="18" t="s">
        <v>33</v>
      </c>
      <c r="J29" s="99">
        <f>SUM(J28*0.56)</f>
        <v>0</v>
      </c>
    </row>
    <row r="30" spans="3:14" ht="16.5" customHeight="1" x14ac:dyDescent="0.2">
      <c r="I30" s="55" t="s">
        <v>4</v>
      </c>
      <c r="J30" s="98">
        <f>SUM(J27+J29)</f>
        <v>0</v>
      </c>
    </row>
    <row r="31" spans="3:14" ht="16.5" customHeight="1" x14ac:dyDescent="0.2"/>
    <row r="32" spans="3:14" ht="16.5" customHeight="1" x14ac:dyDescent="0.2">
      <c r="C32" s="9" t="s">
        <v>2</v>
      </c>
    </row>
    <row r="33" spans="3:11" ht="16.5" customHeight="1" x14ac:dyDescent="0.2">
      <c r="C33" s="6" t="s">
        <v>5</v>
      </c>
      <c r="D33" s="79"/>
      <c r="E33" s="79"/>
      <c r="F33" s="79"/>
      <c r="G33" s="7" t="s">
        <v>6</v>
      </c>
      <c r="H33" s="80"/>
      <c r="I33" s="81"/>
      <c r="J33" s="81"/>
      <c r="K33" s="81"/>
    </row>
    <row r="34" spans="3:11" ht="16.5" customHeight="1" x14ac:dyDescent="0.2">
      <c r="D34" s="82"/>
      <c r="E34" s="82"/>
      <c r="F34" s="82"/>
      <c r="G34" s="46"/>
      <c r="H34" s="82"/>
      <c r="I34" s="83"/>
      <c r="J34" s="83"/>
      <c r="K34" s="83"/>
    </row>
    <row r="35" spans="3:11" ht="16.5" customHeight="1" x14ac:dyDescent="0.2"/>
    <row r="36" spans="3:11" ht="16.5" customHeight="1" x14ac:dyDescent="0.2"/>
    <row r="37" spans="3:11" ht="16.5" customHeight="1" x14ac:dyDescent="0.2"/>
    <row r="38" spans="3:11" ht="16.5" customHeight="1" x14ac:dyDescent="0.2"/>
    <row r="39" spans="3:11" ht="16.5" customHeight="1" x14ac:dyDescent="0.2"/>
    <row r="40" spans="3:11" ht="16.5" customHeight="1" x14ac:dyDescent="0.2"/>
    <row r="41" spans="3:11" ht="16.5" customHeight="1" x14ac:dyDescent="0.2"/>
    <row r="42" spans="3:11" ht="16.5" customHeight="1" x14ac:dyDescent="0.2"/>
    <row r="43" spans="3:11" ht="16.5" customHeight="1" x14ac:dyDescent="0.2"/>
    <row r="44" spans="3:11" ht="16.5" customHeight="1" x14ac:dyDescent="0.2"/>
    <row r="45" spans="3:11" ht="16.5" customHeight="1" x14ac:dyDescent="0.2"/>
    <row r="46" spans="3:11" ht="16.5" customHeight="1" x14ac:dyDescent="0.2"/>
    <row r="47" spans="3:11" ht="16.5" customHeight="1" x14ac:dyDescent="0.2"/>
  </sheetData>
  <mergeCells count="10">
    <mergeCell ref="D33:F33"/>
    <mergeCell ref="H33:K33"/>
    <mergeCell ref="D34:F34"/>
    <mergeCell ref="H34:K34"/>
    <mergeCell ref="M1:N1"/>
    <mergeCell ref="I10:J10"/>
    <mergeCell ref="I4:J4"/>
    <mergeCell ref="D4:E4"/>
    <mergeCell ref="C8:E8"/>
    <mergeCell ref="C12:D12"/>
  </mergeCells>
  <phoneticPr fontId="0" type="noConversion"/>
  <printOptions horizontalCentered="1"/>
  <pageMargins left="0.25" right="0.25" top="0.5" bottom="0.5" header="0.5" footer="0.5"/>
  <pageSetup orientation="landscape" horizontalDpi="200" verticalDpi="2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topLeftCell="A4" zoomScale="90" zoomScaleNormal="90" workbookViewId="0">
      <selection activeCell="K32" sqref="K32"/>
    </sheetView>
  </sheetViews>
  <sheetFormatPr defaultColWidth="9.140625" defaultRowHeight="12.75" x14ac:dyDescent="0.2"/>
  <cols>
    <col min="1" max="1" width="3.28515625" style="3" customWidth="1"/>
    <col min="2" max="2" width="18.7109375" style="3" customWidth="1"/>
    <col min="3" max="3" width="13" style="3" customWidth="1"/>
    <col min="4" max="4" width="15.7109375" style="3" customWidth="1"/>
    <col min="5" max="5" width="12.7109375" style="3" customWidth="1"/>
    <col min="6" max="6" width="11.7109375" style="3" customWidth="1"/>
    <col min="7" max="7" width="15.28515625" style="3" customWidth="1"/>
    <col min="8" max="8" width="12.5703125" style="3" customWidth="1"/>
    <col min="9" max="9" width="14.85546875" style="3" customWidth="1"/>
    <col min="10" max="10" width="10.85546875" style="3" customWidth="1"/>
    <col min="11" max="11" width="15.85546875" style="14" customWidth="1"/>
    <col min="12" max="12" width="11" style="14" customWidth="1"/>
    <col min="13" max="13" width="11.7109375" style="14" customWidth="1"/>
    <col min="14" max="16384" width="9.140625" style="3"/>
  </cols>
  <sheetData>
    <row r="1" spans="1:14" s="2" customFormat="1" ht="11.25" customHeight="1" x14ac:dyDescent="0.2">
      <c r="B1" s="1"/>
      <c r="C1" s="1"/>
      <c r="D1" s="1"/>
      <c r="E1" s="1"/>
      <c r="F1" s="1"/>
      <c r="G1" s="1"/>
      <c r="H1" s="1"/>
      <c r="I1" s="1"/>
      <c r="K1" s="10"/>
      <c r="L1" s="84"/>
      <c r="M1" s="84"/>
    </row>
    <row r="2" spans="1:14" ht="33" customHeight="1" x14ac:dyDescent="0.2">
      <c r="D2" s="77"/>
      <c r="E2" s="78" t="s">
        <v>29</v>
      </c>
      <c r="F2" s="77"/>
      <c r="G2" s="77"/>
      <c r="H2" s="77"/>
      <c r="I2" s="77"/>
      <c r="J2" s="77"/>
      <c r="K2" s="77"/>
      <c r="L2" s="77"/>
      <c r="M2" s="77"/>
    </row>
    <row r="3" spans="1:14" ht="12" customHeigh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ht="7.5" customHeight="1" x14ac:dyDescent="0.2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17.100000000000001" customHeight="1" x14ac:dyDescent="0.2">
      <c r="B5" s="18" t="s">
        <v>11</v>
      </c>
      <c r="C5" s="87" t="s">
        <v>24</v>
      </c>
      <c r="D5" s="87"/>
      <c r="E5" s="19"/>
      <c r="F5" s="18" t="s">
        <v>23</v>
      </c>
      <c r="G5" s="61">
        <v>44489</v>
      </c>
      <c r="H5" s="86"/>
      <c r="I5" s="86"/>
      <c r="J5" s="21"/>
      <c r="K5" s="11"/>
      <c r="L5" s="12"/>
      <c r="M5" s="13"/>
    </row>
    <row r="6" spans="1:14" ht="13.5" customHeight="1" x14ac:dyDescent="0.2">
      <c r="B6" s="22"/>
      <c r="C6" s="23"/>
      <c r="D6" s="23"/>
      <c r="E6" s="19"/>
      <c r="F6" s="24"/>
      <c r="G6" s="62" t="s">
        <v>14</v>
      </c>
      <c r="H6" s="23"/>
      <c r="I6" s="23"/>
      <c r="J6" s="21"/>
      <c r="K6" s="11"/>
      <c r="L6" s="12"/>
      <c r="M6" s="13"/>
    </row>
    <row r="7" spans="1:14" ht="17.100000000000001" customHeight="1" x14ac:dyDescent="0.2">
      <c r="A7" s="8"/>
      <c r="B7" s="25" t="s">
        <v>13</v>
      </c>
      <c r="C7" s="63" t="s">
        <v>25</v>
      </c>
      <c r="D7" s="26"/>
      <c r="E7" s="27"/>
      <c r="F7" s="27"/>
      <c r="G7" s="27"/>
      <c r="H7" s="27"/>
      <c r="I7" s="17"/>
      <c r="J7" s="17"/>
      <c r="L7" s="12"/>
      <c r="M7" s="13"/>
    </row>
    <row r="8" spans="1:14" ht="5.25" customHeight="1" x14ac:dyDescent="0.2">
      <c r="A8" s="8"/>
      <c r="B8" s="25"/>
      <c r="C8" s="41"/>
      <c r="D8" s="19"/>
      <c r="E8" s="27"/>
      <c r="F8" s="27"/>
      <c r="G8" s="27"/>
      <c r="H8" s="27"/>
      <c r="I8" s="17"/>
      <c r="J8" s="17"/>
      <c r="L8" s="12"/>
      <c r="M8" s="13"/>
    </row>
    <row r="9" spans="1:14" ht="17.100000000000001" customHeight="1" x14ac:dyDescent="0.2">
      <c r="B9" s="88" t="s">
        <v>15</v>
      </c>
      <c r="C9" s="89"/>
      <c r="D9" s="89"/>
      <c r="E9" s="19"/>
      <c r="F9" s="19"/>
      <c r="G9" s="27"/>
      <c r="H9" s="17"/>
      <c r="I9" s="17"/>
      <c r="J9" s="17"/>
    </row>
    <row r="10" spans="1:14" ht="16.5" customHeight="1" x14ac:dyDescent="0.2">
      <c r="B10" s="21" t="s">
        <v>34</v>
      </c>
      <c r="C10" s="64" t="s">
        <v>26</v>
      </c>
      <c r="D10" s="28" t="s">
        <v>30</v>
      </c>
      <c r="E10" s="64"/>
      <c r="F10" s="29"/>
      <c r="G10" s="17"/>
      <c r="H10" s="17"/>
      <c r="I10" s="17"/>
      <c r="J10" s="17"/>
      <c r="N10" s="4"/>
    </row>
    <row r="11" spans="1:14" ht="17.100000000000001" customHeight="1" x14ac:dyDescent="0.2">
      <c r="B11" s="21" t="s">
        <v>12</v>
      </c>
      <c r="C11" s="65"/>
      <c r="D11" s="28" t="s">
        <v>31</v>
      </c>
      <c r="E11" s="65"/>
      <c r="F11" s="29"/>
      <c r="G11" s="29"/>
      <c r="H11" s="85"/>
      <c r="I11" s="85"/>
      <c r="J11" s="17"/>
      <c r="N11" s="4"/>
    </row>
    <row r="12" spans="1:14" ht="17.100000000000001" customHeight="1" x14ac:dyDescent="0.2">
      <c r="B12" s="21"/>
      <c r="C12" s="28"/>
      <c r="D12" s="28"/>
      <c r="E12" s="28"/>
      <c r="F12" s="29"/>
      <c r="G12" s="29"/>
      <c r="H12" s="50"/>
      <c r="I12" s="50"/>
      <c r="J12" s="17"/>
      <c r="N12" s="4"/>
    </row>
    <row r="13" spans="1:14" ht="17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15"/>
      <c r="L13" s="15"/>
      <c r="M13" s="15"/>
    </row>
    <row r="14" spans="1:14" s="5" customFormat="1" ht="54" customHeight="1" x14ac:dyDescent="0.2">
      <c r="B14" s="30" t="s">
        <v>7</v>
      </c>
      <c r="C14" s="30" t="s">
        <v>8</v>
      </c>
      <c r="D14" s="30" t="s">
        <v>9</v>
      </c>
      <c r="E14" s="30" t="s">
        <v>0</v>
      </c>
      <c r="F14" s="30" t="s">
        <v>10</v>
      </c>
      <c r="G14" s="31" t="s">
        <v>21</v>
      </c>
      <c r="H14" s="31" t="s">
        <v>3</v>
      </c>
      <c r="I14" s="30" t="s">
        <v>4</v>
      </c>
      <c r="J14" s="16"/>
      <c r="K14" s="16"/>
      <c r="L14" s="16"/>
    </row>
    <row r="15" spans="1:14" s="5" customFormat="1" ht="18" customHeight="1" x14ac:dyDescent="0.2">
      <c r="B15" s="76" t="s">
        <v>20</v>
      </c>
      <c r="C15" s="67"/>
      <c r="D15" s="68">
        <v>1</v>
      </c>
      <c r="E15" s="66">
        <v>2</v>
      </c>
      <c r="F15" s="47"/>
      <c r="G15" s="66" t="s">
        <v>27</v>
      </c>
      <c r="H15" s="47"/>
      <c r="I15" s="57"/>
      <c r="J15" s="16"/>
      <c r="K15" s="16"/>
      <c r="L15" s="16"/>
    </row>
    <row r="16" spans="1:14" ht="54" customHeight="1" x14ac:dyDescent="0.2">
      <c r="B16" s="32" t="s">
        <v>16</v>
      </c>
      <c r="C16" s="33" t="s">
        <v>17</v>
      </c>
      <c r="D16" s="36">
        <v>20</v>
      </c>
      <c r="E16" s="36">
        <v>15</v>
      </c>
      <c r="F16" s="36"/>
      <c r="G16" s="36">
        <v>10</v>
      </c>
      <c r="H16" s="36"/>
      <c r="I16" s="36">
        <f>SUM(Table13[[#This Row],[Entrance Fee]:[Misc.]])</f>
        <v>45</v>
      </c>
      <c r="J16" s="43"/>
      <c r="M16" s="3"/>
    </row>
    <row r="17" spans="2:13" ht="17.100000000000001" customHeight="1" x14ac:dyDescent="0.2">
      <c r="B17" s="32" t="s">
        <v>18</v>
      </c>
      <c r="C17" s="33" t="s">
        <v>19</v>
      </c>
      <c r="D17" s="36">
        <v>20</v>
      </c>
      <c r="E17" s="36">
        <v>10</v>
      </c>
      <c r="F17" s="36"/>
      <c r="G17" s="36">
        <v>10</v>
      </c>
      <c r="H17" s="36"/>
      <c r="I17" s="36">
        <f>SUM(Table13[[#This Row],[Entrance Fee]:[Misc.]])</f>
        <v>40</v>
      </c>
      <c r="J17" s="14"/>
      <c r="M17" s="3"/>
    </row>
    <row r="18" spans="2:13" ht="17.100000000000001" customHeight="1" x14ac:dyDescent="0.2">
      <c r="B18" s="32"/>
      <c r="C18" s="33"/>
      <c r="D18" s="36"/>
      <c r="E18" s="36"/>
      <c r="F18" s="36"/>
      <c r="G18" s="36"/>
      <c r="H18" s="36"/>
      <c r="I18" s="36">
        <f>SUM(Table13[[#This Row],[Entrance Fee]:[Misc.]])</f>
        <v>0</v>
      </c>
      <c r="J18" s="14"/>
      <c r="M18" s="3"/>
    </row>
    <row r="19" spans="2:13" ht="17.100000000000001" customHeight="1" x14ac:dyDescent="0.2">
      <c r="B19" s="32"/>
      <c r="C19" s="33"/>
      <c r="D19" s="36"/>
      <c r="E19" s="36"/>
      <c r="F19" s="36"/>
      <c r="G19" s="36"/>
      <c r="H19" s="36"/>
      <c r="I19" s="36">
        <f>SUM(Table13[[#This Row],[Entrance Fee]:[Misc.]])</f>
        <v>0</v>
      </c>
      <c r="J19" s="14"/>
      <c r="M19" s="3"/>
    </row>
    <row r="20" spans="2:13" ht="17.100000000000001" customHeight="1" x14ac:dyDescent="0.2">
      <c r="B20" s="32"/>
      <c r="C20" s="33"/>
      <c r="D20" s="36"/>
      <c r="E20" s="36"/>
      <c r="F20" s="36"/>
      <c r="G20" s="36"/>
      <c r="H20" s="36"/>
      <c r="I20" s="36">
        <f>SUM(Table13[[#This Row],[Entrance Fee]:[Misc.]])</f>
        <v>0</v>
      </c>
      <c r="J20" s="14"/>
      <c r="M20" s="3"/>
    </row>
    <row r="21" spans="2:13" ht="17.100000000000001" customHeight="1" x14ac:dyDescent="0.2">
      <c r="B21" s="32"/>
      <c r="C21" s="33"/>
      <c r="D21" s="36"/>
      <c r="E21" s="36"/>
      <c r="F21" s="36"/>
      <c r="G21" s="36"/>
      <c r="H21" s="36"/>
      <c r="I21" s="36">
        <f>SUM(Table13[[#This Row],[Entrance Fee]:[Misc.]])</f>
        <v>0</v>
      </c>
      <c r="J21" s="14"/>
      <c r="M21" s="3"/>
    </row>
    <row r="22" spans="2:13" ht="17.100000000000001" customHeight="1" x14ac:dyDescent="0.2">
      <c r="B22" s="32"/>
      <c r="C22" s="33"/>
      <c r="D22" s="36"/>
      <c r="E22" s="36"/>
      <c r="F22" s="36"/>
      <c r="G22" s="36"/>
      <c r="H22" s="36"/>
      <c r="I22" s="36">
        <f>SUM(Table13[[#This Row],[Entrance Fee]:[Misc.]])</f>
        <v>0</v>
      </c>
      <c r="J22" s="14"/>
      <c r="M22" s="3"/>
    </row>
    <row r="23" spans="2:13" ht="17.100000000000001" customHeight="1" x14ac:dyDescent="0.2">
      <c r="B23" s="32"/>
      <c r="C23" s="33"/>
      <c r="D23" s="36"/>
      <c r="E23" s="36"/>
      <c r="F23" s="36"/>
      <c r="G23" s="36"/>
      <c r="H23" s="36"/>
      <c r="I23" s="36">
        <f>SUM(Table13[[#This Row],[Entrance Fee]:[Misc.]])</f>
        <v>0</v>
      </c>
      <c r="J23" s="14"/>
      <c r="M23" s="3"/>
    </row>
    <row r="24" spans="2:13" ht="17.100000000000001" customHeight="1" x14ac:dyDescent="0.2">
      <c r="B24" s="32"/>
      <c r="C24" s="33"/>
      <c r="D24" s="36"/>
      <c r="E24" s="36"/>
      <c r="F24" s="36"/>
      <c r="G24" s="36"/>
      <c r="H24" s="36"/>
      <c r="I24" s="36">
        <f>SUM(Table13[[#This Row],[Entrance Fee]:[Misc.]])</f>
        <v>0</v>
      </c>
      <c r="J24" s="14"/>
      <c r="M24" s="3"/>
    </row>
    <row r="25" spans="2:13" ht="17.100000000000001" customHeight="1" x14ac:dyDescent="0.2">
      <c r="B25" s="32"/>
      <c r="C25" s="33"/>
      <c r="D25" s="36"/>
      <c r="E25" s="36"/>
      <c r="F25" s="36"/>
      <c r="G25" s="36"/>
      <c r="H25" s="36"/>
      <c r="I25" s="36">
        <f>SUM(Table13[[#This Row],[Entrance Fee]:[Misc.]])</f>
        <v>0</v>
      </c>
      <c r="J25" s="14"/>
      <c r="M25" s="3"/>
    </row>
    <row r="26" spans="2:13" ht="17.100000000000001" customHeight="1" x14ac:dyDescent="0.2">
      <c r="B26" s="32"/>
      <c r="C26" s="33"/>
      <c r="D26" s="36"/>
      <c r="E26" s="36"/>
      <c r="F26" s="36"/>
      <c r="G26" s="36"/>
      <c r="H26" s="36"/>
      <c r="I26" s="36">
        <f>SUM(Table13[[#This Row],[Entrance Fee]:[Misc.]])</f>
        <v>0</v>
      </c>
      <c r="J26" s="14"/>
      <c r="M26" s="3"/>
    </row>
    <row r="27" spans="2:13" ht="17.100000000000001" customHeight="1" x14ac:dyDescent="0.2">
      <c r="B27" s="72"/>
      <c r="C27" s="71"/>
      <c r="D27" s="73">
        <f>SUM(D16:D26)</f>
        <v>40</v>
      </c>
      <c r="E27" s="74">
        <f>SUM(E16:E26)</f>
        <v>25</v>
      </c>
      <c r="F27" s="74">
        <f t="shared" ref="F27:H27" si="0">SUBTOTAL(109,F15:F26)</f>
        <v>0</v>
      </c>
      <c r="G27" s="74">
        <f>SUM(G16:G26)</f>
        <v>20</v>
      </c>
      <c r="H27" s="74">
        <f t="shared" si="0"/>
        <v>0</v>
      </c>
      <c r="I27" s="75"/>
      <c r="J27" s="14"/>
      <c r="M27" s="3"/>
    </row>
    <row r="28" spans="2:13" ht="17.100000000000001" customHeight="1" x14ac:dyDescent="0.2">
      <c r="B28" s="93"/>
      <c r="C28" s="94"/>
      <c r="D28" s="95"/>
      <c r="E28" s="96"/>
      <c r="F28" s="96"/>
      <c r="G28" s="96"/>
      <c r="H28" s="56" t="s">
        <v>1</v>
      </c>
      <c r="I28" s="70">
        <f>SUM(I16:I26)</f>
        <v>85</v>
      </c>
      <c r="J28" s="14"/>
      <c r="M28" s="3"/>
    </row>
    <row r="29" spans="2:13" ht="17.100000000000001" customHeight="1" x14ac:dyDescent="0.2">
      <c r="B29" s="37"/>
      <c r="C29" s="38"/>
      <c r="D29" s="44"/>
      <c r="E29" s="39"/>
      <c r="F29" s="39"/>
      <c r="G29" s="39"/>
      <c r="H29" s="55" t="s">
        <v>22</v>
      </c>
      <c r="I29" s="60">
        <v>100</v>
      </c>
    </row>
    <row r="30" spans="2:13" ht="17.100000000000001" customHeight="1" x14ac:dyDescent="0.2">
      <c r="B30" s="37"/>
      <c r="C30" s="38"/>
      <c r="D30" s="44"/>
      <c r="E30" s="39"/>
      <c r="F30" s="39"/>
      <c r="G30" s="39"/>
      <c r="H30" s="18" t="s">
        <v>33</v>
      </c>
      <c r="I30" s="54">
        <f>I29*0.56</f>
        <v>56.000000000000007</v>
      </c>
    </row>
    <row r="31" spans="2:13" ht="16.5" customHeight="1" x14ac:dyDescent="0.2">
      <c r="B31" s="17"/>
      <c r="C31" s="40"/>
      <c r="D31" s="40"/>
      <c r="E31" s="40"/>
      <c r="F31" s="40"/>
      <c r="G31" s="40"/>
      <c r="H31" s="55" t="s">
        <v>4</v>
      </c>
      <c r="I31" s="59">
        <f>SUM(I28+I30)</f>
        <v>141</v>
      </c>
      <c r="K31" s="3"/>
    </row>
    <row r="32" spans="2:13" ht="16.5" customHeight="1" x14ac:dyDescent="0.2">
      <c r="B32" s="17"/>
      <c r="C32" s="17"/>
      <c r="D32" s="17"/>
      <c r="E32" s="17"/>
      <c r="F32" s="17"/>
      <c r="G32" s="17"/>
    </row>
    <row r="33" spans="2:10" ht="16.5" customHeight="1" x14ac:dyDescent="0.2"/>
    <row r="34" spans="2:10" ht="16.5" customHeight="1" x14ac:dyDescent="0.2">
      <c r="B34" s="9" t="s">
        <v>2</v>
      </c>
    </row>
    <row r="35" spans="2:10" ht="16.5" customHeight="1" x14ac:dyDescent="0.2">
      <c r="B35" s="6" t="s">
        <v>5</v>
      </c>
      <c r="C35" s="79"/>
      <c r="D35" s="79"/>
      <c r="E35" s="79"/>
      <c r="F35" s="7" t="s">
        <v>6</v>
      </c>
      <c r="G35" s="80"/>
      <c r="H35" s="81"/>
      <c r="I35" s="81"/>
      <c r="J35" s="81"/>
    </row>
    <row r="36" spans="2:10" ht="16.5" customHeight="1" x14ac:dyDescent="0.2">
      <c r="C36" s="82"/>
      <c r="D36" s="82"/>
      <c r="E36" s="82"/>
      <c r="F36" s="46"/>
      <c r="G36" s="82"/>
      <c r="H36" s="83"/>
      <c r="I36" s="83"/>
      <c r="J36" s="83"/>
    </row>
    <row r="37" spans="2:10" ht="16.5" customHeight="1" x14ac:dyDescent="0.2"/>
    <row r="38" spans="2:10" ht="16.5" customHeight="1" x14ac:dyDescent="0.2"/>
    <row r="39" spans="2:10" ht="16.5" customHeight="1" x14ac:dyDescent="0.2"/>
    <row r="40" spans="2:10" ht="16.5" customHeight="1" x14ac:dyDescent="0.2"/>
    <row r="41" spans="2:10" ht="16.5" customHeight="1" x14ac:dyDescent="0.2"/>
    <row r="42" spans="2:10" ht="16.5" customHeight="1" x14ac:dyDescent="0.2"/>
    <row r="43" spans="2:10" ht="16.5" customHeight="1" x14ac:dyDescent="0.2"/>
    <row r="44" spans="2:10" ht="16.5" customHeight="1" x14ac:dyDescent="0.2"/>
    <row r="45" spans="2:10" ht="16.5" customHeight="1" x14ac:dyDescent="0.2"/>
    <row r="46" spans="2:10" ht="16.5" customHeight="1" x14ac:dyDescent="0.2"/>
    <row r="47" spans="2:10" ht="16.5" customHeight="1" x14ac:dyDescent="0.2"/>
    <row r="48" spans="2:10" ht="16.5" customHeight="1" x14ac:dyDescent="0.2"/>
    <row r="49" ht="16.5" customHeight="1" x14ac:dyDescent="0.2"/>
  </sheetData>
  <mergeCells count="9">
    <mergeCell ref="C36:E36"/>
    <mergeCell ref="G36:J36"/>
    <mergeCell ref="C35:E35"/>
    <mergeCell ref="G35:J35"/>
    <mergeCell ref="L1:M1"/>
    <mergeCell ref="C5:D5"/>
    <mergeCell ref="H5:I5"/>
    <mergeCell ref="B9:D9"/>
    <mergeCell ref="H11:I11"/>
  </mergeCells>
  <pageMargins left="0.2" right="0.2" top="0.25" bottom="0.25" header="0.3" footer="0.3"/>
  <pageSetup scale="91" fitToWidth="0" orientation="landscape" r:id="rId1"/>
  <headerFooter>
    <oddHeader>&amp;R&amp;14SAMPLE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71EDAB0-9FA7-4118-AC76-B10D0509C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</vt:lpstr>
      <vt:lpstr>SAMPLE</vt:lpstr>
      <vt:lpstr>'Expense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ldeberadinis</dc:creator>
  <cp:keywords/>
  <cp:lastModifiedBy>Lisa Schacter</cp:lastModifiedBy>
  <cp:lastPrinted>2016-08-22T14:24:39Z</cp:lastPrinted>
  <dcterms:created xsi:type="dcterms:W3CDTF">2016-03-01T16:50:55Z</dcterms:created>
  <dcterms:modified xsi:type="dcterms:W3CDTF">2021-01-26T14:03:32Z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